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<sst xmlns="http://schemas.openxmlformats.org/spreadsheetml/2006/main" count="46" uniqueCount="44">
  <si>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</si>
  <si>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</si>
  <si>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</si>
  <si>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</si>
  <si>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</si>
  <si>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</si>
  <si>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</si>
  <si>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</si>
  <si>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</si>
  <si>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</si>
  <si>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</si>
  <si>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</si>
  <si>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</si>
  <si>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</si>
  <si>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</si>
  <si>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</si>
  <si>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</si>
  <si>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</si>
  <si>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</si>
  <si>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</si>
  <si>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</si>
  <si>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</si>
  <si>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</si>
  <si>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</si>
  <si>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</si>
  <si>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</si>
  <si>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</si>
  <si>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</si>
  <si>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</si>
  <si>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</si>
  <si>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</si>
  <si>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</si>
  <si>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</si>
  <si>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</si>
  <si>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</si>
  <si>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</si>
  <si>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</si>
  <si>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</si>
  <si>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</si>
  <si>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в т.ч. дотации на выравнивание уровня бюджетной обеспеченности</t>
  </si>
  <si>
    <t>Уточненный план на 2019 г.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</si>
  <si>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</si>
  <si>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 бюджета Бутурлиновского района на 01.08.2019 г.</t>
  </si>
  <si>
    <t>Исполнено на 01.08.2019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</si>
</sst>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6">
      <selection activeCell="E41" sqref="E41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20" t="s">
        <v>42</v>
      </c>
      <c r="B1" s="20"/>
      <c r="C1" s="20"/>
      <c r="D1" s="20"/>
      <c r="E1" s="20"/>
    </row>
    <row r="2" spans="1:5" ht="18.75">
      <c r="A2" s="1"/>
      <c r="B2" s="1"/>
      <c r="C2" s="1"/>
      <c r="D2" s="1"/>
      <c r="E2" s="1"/>
    </row>
    <row r="3" spans="1:5" ht="15.75">
      <c r="A3" s="23" t="s">
        <v>33</v>
      </c>
      <c r="B3" s="23"/>
      <c r="C3" s="23"/>
      <c r="D3" s="23"/>
      <c r="E3" s="23"/>
    </row>
    <row r="4" spans="1:5" ht="19.5" customHeight="1">
      <c r="A4" s="22" t="s">
        <v>0</v>
      </c>
      <c r="B4" s="21" t="s">
        <v>40</v>
      </c>
      <c r="C4" s="21"/>
      <c r="D4" s="21" t="s">
        <v>43</v>
      </c>
      <c r="E4" s="21"/>
    </row>
    <row r="5" spans="1:5" ht="22.5" customHeight="1">
      <c r="A5" s="22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365267604.02</v>
      </c>
      <c r="C7" s="12">
        <f>C8+C9+C10+C11+C12+C13+C14+C15+C16+C17+C18+C19</f>
        <v>254277004.02</v>
      </c>
      <c r="D7" s="12">
        <f>D8+D9+D10+D11+D12+D13+D14+D15+D16+D17+D18+D19</f>
        <v>186383672.37000003</v>
      </c>
      <c r="E7" s="12">
        <f>E8+E9+E10+E11+E12+E13+E14+E15+E16+E17+E18+E19</f>
        <v>141704248.31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181477000</v>
      </c>
      <c r="C8" s="12">
        <v>149782000</v>
      </c>
      <c r="D8" s="12">
        <v>95749107.04</v>
      </c>
      <c r="E8" s="12">
        <v>78259638.72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20417420</v>
      </c>
      <c r="C9" s="12">
        <v>14217420</v>
      </c>
      <c r="D9" s="12">
        <v>12400558.87</v>
      </c>
      <c r="E9" s="12">
        <v>8672860.32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36018000</v>
      </c>
      <c r="C10" s="12">
        <v>31357000</v>
      </c>
      <c r="D10" s="12">
        <v>24372550.66</v>
      </c>
      <c r="E10" s="12">
        <v>20596510.08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59621000</v>
      </c>
      <c r="C11" s="12">
        <v>0</v>
      </c>
      <c r="D11" s="12">
        <v>13276239.68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2233100</v>
      </c>
      <c r="C12" s="12">
        <v>2000000</v>
      </c>
      <c r="D12" s="12">
        <v>1952116.56</v>
      </c>
      <c r="E12" s="12">
        <v>1702566.56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33320000</v>
      </c>
      <c r="C14" s="12">
        <v>25930000</v>
      </c>
      <c r="D14" s="12">
        <v>20701915.99</v>
      </c>
      <c r="E14" s="12">
        <v>15215062.88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79107.31</v>
      </c>
      <c r="E15" s="12">
        <v>79107.31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27608000</v>
      </c>
      <c r="C16" s="12">
        <v>27465000</v>
      </c>
      <c r="D16" s="12">
        <v>14894444.07</v>
      </c>
      <c r="E16" s="12">
        <v>14824394.07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1200000</v>
      </c>
      <c r="C17" s="12">
        <v>600000</v>
      </c>
      <c r="D17" s="12">
        <v>102005.12</v>
      </c>
      <c r="E17" s="12">
        <v>350376.74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2210000</v>
      </c>
      <c r="C18" s="12">
        <v>2210000</v>
      </c>
      <c r="D18" s="12">
        <v>1744168.8</v>
      </c>
      <c r="E18" s="12">
        <v>1609165.91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863084.02</v>
      </c>
      <c r="C19" s="12">
        <v>415584.02</v>
      </c>
      <c r="D19" s="12">
        <v>1111458.27</v>
      </c>
      <c r="E19" s="12">
        <v>394565.72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834552933.38</v>
      </c>
      <c r="C20" s="12">
        <v>827398679.63</v>
      </c>
      <c r="D20" s="12">
        <v>372778815.14</v>
      </c>
      <c r="E20" s="12">
        <v>370112206.94</v>
      </c>
      <c r="F20" s="4"/>
      <c r="G20" s="6"/>
      <c r="H20" s="6"/>
      <c r="I20" s="6"/>
      <c r="J20" s="6"/>
    </row>
    <row r="21" spans="1:10" ht="39">
      <c r="A21" s="15" t="s">
        <v>39</v>
      </c>
      <c r="B21" s="12">
        <v>62264000</v>
      </c>
      <c r="C21" s="12">
        <v>62264000</v>
      </c>
      <c r="D21" s="12">
        <v>36320700</v>
      </c>
      <c r="E21" s="12">
        <v>36320700</v>
      </c>
      <c r="F21" s="4"/>
      <c r="G21" s="6"/>
      <c r="H21" s="6"/>
      <c r="I21" s="6"/>
      <c r="J21" s="6"/>
    </row>
    <row r="22" spans="1:10" ht="37.5">
      <c r="A22" s="8" t="s">
        <v>38</v>
      </c>
      <c r="B22" s="12">
        <v>832587683.38</v>
      </c>
      <c r="C22" s="12">
        <v>825498429.63</v>
      </c>
      <c r="D22" s="12">
        <v>370352408.2</v>
      </c>
      <c r="E22" s="12">
        <v>368141706.95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1965250</v>
      </c>
      <c r="C23" s="12">
        <v>1900250</v>
      </c>
      <c r="D23" s="12">
        <v>2451306.95</v>
      </c>
      <c r="E23" s="12">
        <v>1970500</v>
      </c>
      <c r="F23" s="4"/>
      <c r="G23" s="6"/>
      <c r="H23" s="6"/>
      <c r="I23" s="6"/>
      <c r="J23" s="6"/>
    </row>
    <row r="24" spans="1:10" ht="75">
      <c r="A24" s="8" t="s">
        <v>41</v>
      </c>
      <c r="B24" s="12">
        <v>0</v>
      </c>
      <c r="C24" s="12">
        <v>0</v>
      </c>
      <c r="D24" s="12">
        <v>0</v>
      </c>
      <c r="E24" s="12">
        <v>24900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-24900.01</v>
      </c>
      <c r="E25" s="12">
        <v>-24900.01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1199820537.4</v>
      </c>
      <c r="C26" s="13">
        <f>C7+C20</f>
        <v>1081675683.65</v>
      </c>
      <c r="D26" s="13">
        <f>D7+D20</f>
        <v>559162487.51</v>
      </c>
      <c r="E26" s="13">
        <f>E7+E20</f>
        <v>511816455.25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105317760.41</v>
      </c>
      <c r="C28" s="12">
        <v>53717860</v>
      </c>
      <c r="D28" s="12">
        <v>51528081.45</v>
      </c>
      <c r="E28" s="12">
        <v>23777228.27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1518200</v>
      </c>
      <c r="C29" s="12">
        <v>100000</v>
      </c>
      <c r="D29" s="12">
        <v>762960.85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1729660</v>
      </c>
      <c r="C30" s="12">
        <v>100000</v>
      </c>
      <c r="D30" s="12">
        <v>879854.1</v>
      </c>
      <c r="E30" s="12">
        <v>34493.4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157420984.79</v>
      </c>
      <c r="C31" s="12">
        <v>146940102.77</v>
      </c>
      <c r="D31" s="12">
        <v>7705892.48</v>
      </c>
      <c r="E31" s="12">
        <v>6299219.21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77787618.43</v>
      </c>
      <c r="C32" s="12">
        <v>14368839.69</v>
      </c>
      <c r="D32" s="12">
        <v>27766978.99</v>
      </c>
      <c r="E32" s="12">
        <v>4117241.18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19" customFormat="1" ht="18.75">
      <c r="A34" s="16" t="s">
        <v>21</v>
      </c>
      <c r="B34" s="17">
        <v>682341571.6</v>
      </c>
      <c r="C34" s="17">
        <v>682341571.6</v>
      </c>
      <c r="D34" s="17">
        <v>383864983.86</v>
      </c>
      <c r="E34" s="17">
        <v>383864983.86</v>
      </c>
      <c r="F34" s="18"/>
      <c r="G34" s="18"/>
      <c r="H34" s="18"/>
      <c r="I34" s="18"/>
      <c r="J34" s="18"/>
    </row>
    <row r="35" spans="1:10" ht="18.75">
      <c r="A35" s="8" t="s">
        <v>25</v>
      </c>
      <c r="B35" s="12">
        <v>111560186</v>
      </c>
      <c r="C35" s="12">
        <v>80691845.96</v>
      </c>
      <c r="D35" s="12">
        <v>38232627.28</v>
      </c>
      <c r="E35" s="12">
        <v>23631956.39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448856</v>
      </c>
      <c r="C36" s="12">
        <v>0</v>
      </c>
      <c r="D36" s="12">
        <v>265369.08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34703276.69</v>
      </c>
      <c r="C37" s="12">
        <v>32318625.69</v>
      </c>
      <c r="D37" s="12">
        <v>24300120.2</v>
      </c>
      <c r="E37" s="12">
        <v>23003133.62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58754661.63</v>
      </c>
      <c r="C38" s="12">
        <v>51018656.63</v>
      </c>
      <c r="D38" s="12">
        <v>17944574.7</v>
      </c>
      <c r="E38" s="12">
        <v>13492059.6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50000</v>
      </c>
      <c r="C39" s="12">
        <v>50000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39844000</v>
      </c>
      <c r="D40" s="12">
        <v>0</v>
      </c>
      <c r="E40" s="12">
        <v>21680337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1231682775.5500002</v>
      </c>
      <c r="C41" s="13">
        <f>C28+C29+C30+C31+C32+C33+C34+C35+C36+C37+C38+C39+C40</f>
        <v>1101541502.3400002</v>
      </c>
      <c r="D41" s="13">
        <f>D28+D29+D30+D31+D32+D33+D34+D35+D36+D37+D38+D39+D40</f>
        <v>553251442.99</v>
      </c>
      <c r="E41" s="13">
        <f>E28+E29+E30+E31+E32+E33+E34+E35+E36+E37+E38+E39+E40</f>
        <v>499900652.53000003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-31862238.150000095</v>
      </c>
      <c r="C42" s="12">
        <f>C26-C41</f>
        <v>-19865818.690000057</v>
      </c>
      <c r="D42" s="12">
        <f>D26-D41</f>
        <v>5911044.519999981</v>
      </c>
      <c r="E42" s="12">
        <f>E26-E41</f>
        <v>11915802.719999969</v>
      </c>
      <c r="F42" s="4"/>
      <c r="G42" s="6"/>
      <c r="H42" s="6"/>
      <c r="I42" s="6"/>
      <c r="J42" s="6"/>
    </row>
    <row r="44" spans="2:5" ht="14.25" customHeight="1" hidden="1">
      <c r="B44" s="5">
        <f>B26-B41</f>
        <v>-31862238.150000095</v>
      </c>
      <c r="C44" s="5">
        <f>C26-C41</f>
        <v>-19865818.690000057</v>
      </c>
      <c r="D44" s="5">
        <f>D26-D41</f>
        <v>5911044.519999981</v>
      </c>
      <c r="E44" s="5">
        <f>E26-E41</f>
        <v>11915802.719999969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2019-08-09T07:03:08Z</cp:lastPrinted>
  <dcterms:created xsi:type="dcterms:W3CDTF">2013-05-20T06:52:12Z</dcterms:created>
  <dcterms:modified xsi:type="dcterms:W3CDTF">2019-08-09T07:03:17Z</dcterms:modified>
  <cp:category/>
  <cp:version/>
  <cp:contentType/>
  <cp:contentStatus/>
</cp:coreProperties>
</file>